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ate1904="1"/>
  <mc:AlternateContent xmlns:mc="http://schemas.openxmlformats.org/markup-compatibility/2006">
    <mc:Choice Requires="x15">
      <x15ac:absPath xmlns:x15ac="http://schemas.microsoft.com/office/spreadsheetml/2010/11/ac" url="/Users/rodrigosantos/Documents/PREFEITURA/SEMANA FARROUPILHA - 2019/CONCURSO BEM GAUCHA - 2019/farroupilha bem gaucha planilhas/"/>
    </mc:Choice>
  </mc:AlternateContent>
  <xr:revisionPtr revIDLastSave="0" documentId="13_ncr:1_{7C729968-5D4D-C741-AEDD-A7752BAEB54C}" xr6:coauthVersionLast="36" xr6:coauthVersionMax="36" xr10:uidLastSave="{00000000-0000-0000-0000-000000000000}"/>
  <bookViews>
    <workbookView xWindow="0" yWindow="460" windowWidth="28800" windowHeight="16320" xr2:uid="{00000000-000D-0000-FFFF-FFFF00000000}"/>
  </bookViews>
  <sheets>
    <sheet name="entrada infantil" sheetId="1" r:id="rId1"/>
    <sheet name="entrada mirim" sheetId="2" r:id="rId2"/>
    <sheet name="SAIDA MIRIM" sheetId="7" r:id="rId3"/>
    <sheet name="entrada juve" sheetId="3" r:id="rId4"/>
    <sheet name="saida juve" sheetId="4" r:id="rId5"/>
    <sheet name="entrada adulto" sheetId="5" r:id="rId6"/>
    <sheet name="saida adulto" sheetId="6" r:id="rId7"/>
  </sheets>
  <calcPr calcId="181029"/>
</workbook>
</file>

<file path=xl/calcChain.xml><?xml version="1.0" encoding="utf-8"?>
<calcChain xmlns="http://schemas.openxmlformats.org/spreadsheetml/2006/main">
  <c r="S9" i="7" l="1"/>
  <c r="S8" i="7"/>
  <c r="S7" i="7"/>
  <c r="S6" i="7"/>
  <c r="S5" i="7"/>
  <c r="S4" i="7"/>
  <c r="R4" i="7"/>
  <c r="J4" i="7"/>
  <c r="T8" i="2"/>
  <c r="T9" i="2"/>
  <c r="T10" i="2"/>
  <c r="S6" i="2"/>
  <c r="S4" i="2"/>
  <c r="S7" i="2"/>
  <c r="S5" i="2"/>
  <c r="K6" i="2"/>
  <c r="K4" i="2"/>
  <c r="K7" i="2"/>
  <c r="K5" i="2"/>
  <c r="S4" i="5"/>
  <c r="K4" i="5"/>
  <c r="K8" i="3"/>
  <c r="S8" i="3"/>
  <c r="T8" i="3"/>
  <c r="T9" i="3"/>
  <c r="T10" i="3"/>
  <c r="T11" i="3"/>
  <c r="T12" i="3"/>
  <c r="T13" i="3"/>
  <c r="K5" i="4"/>
  <c r="S4" i="3"/>
  <c r="S7" i="3"/>
  <c r="S6" i="3"/>
  <c r="K4" i="4"/>
  <c r="S5" i="4"/>
  <c r="S4" i="4"/>
  <c r="S5" i="3"/>
  <c r="K4" i="3"/>
  <c r="K7" i="3"/>
  <c r="K6" i="3"/>
  <c r="K5" i="3"/>
  <c r="T6" i="2" l="1"/>
  <c r="T7" i="2"/>
  <c r="T4" i="2"/>
  <c r="T5" i="2"/>
  <c r="R5" i="1" l="1"/>
  <c r="R6" i="1"/>
  <c r="T5" i="4"/>
  <c r="T6" i="4"/>
  <c r="T7" i="4"/>
  <c r="T8" i="4"/>
  <c r="T9" i="4"/>
  <c r="T5" i="5"/>
  <c r="T6" i="5"/>
  <c r="T7" i="5"/>
  <c r="T8" i="5"/>
  <c r="T9" i="5"/>
  <c r="R5" i="6"/>
  <c r="R6" i="6"/>
  <c r="R7" i="6"/>
  <c r="R8" i="6"/>
  <c r="R9" i="6"/>
  <c r="R4" i="6" l="1"/>
  <c r="T4" i="5"/>
  <c r="T4" i="4"/>
  <c r="T6" i="3"/>
  <c r="T7" i="3"/>
  <c r="T4" i="3"/>
  <c r="T5" i="3"/>
  <c r="R4" i="1"/>
</calcChain>
</file>

<file path=xl/sharedStrings.xml><?xml version="1.0" encoding="utf-8"?>
<sst xmlns="http://schemas.openxmlformats.org/spreadsheetml/2006/main" count="157" uniqueCount="23">
  <si>
    <t>ORD.</t>
  </si>
  <si>
    <t>ESCOLA</t>
  </si>
  <si>
    <t>AV1</t>
  </si>
  <si>
    <t>AV2</t>
  </si>
  <si>
    <t>FINAL</t>
  </si>
  <si>
    <t>CRIATIVIDADE (3)</t>
  </si>
  <si>
    <t>MÚSICA (0,5 À 1)</t>
  </si>
  <si>
    <t>Compromisso tradição e folclore (1)</t>
  </si>
  <si>
    <t>coerência com o tema (2)</t>
  </si>
  <si>
    <t>Proposta harmonica (1)</t>
  </si>
  <si>
    <t>DESENVO. COREOGRÁFICO  (1)</t>
  </si>
  <si>
    <t>CONTEXTO APRESENTAÇÃO (1)</t>
  </si>
  <si>
    <t>OSCAR BERTHOLDO</t>
  </si>
  <si>
    <t>Proposta harmonica (2)</t>
  </si>
  <si>
    <t>AVALIADOR 1</t>
  </si>
  <si>
    <t>AVALIADOR 2</t>
  </si>
  <si>
    <t>TOTAL</t>
  </si>
  <si>
    <t>JOAO GRENDENE</t>
  </si>
  <si>
    <t>ANGELO VENZON NETO</t>
  </si>
  <si>
    <t>PRESIDENTE DUTRA</t>
  </si>
  <si>
    <t>SÃO TIAGO</t>
  </si>
  <si>
    <t xml:space="preserve">ZELINDA </t>
  </si>
  <si>
    <t>ZELINDA R.PESSIN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</si>
</sst>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10"/>
      <color indexed="8"/>
      <name val="Helvetica"/>
    </font>
    <font>
      <sz val="8"/>
      <color indexed="8"/>
      <name val="Helvetica"/>
    </font>
    <font>
      <sz val="7"/>
      <color indexed="8"/>
      <name val="Helvetica"/>
    </font>
    <font>
      <sz val="8"/>
      <color indexed="8"/>
      <name val="Arial Nova"/>
      <family val="2"/>
    </font>
    <font>
      <sz val="6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0">
    <xf numFmtId="0" fontId="0" fillId="0" borderId="0" xfId="0" applyFont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4" borderId="0" xfId="0" applyNumberFormat="1" applyFont="1" applyFill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9" fontId="4" fillId="5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49" fontId="2" fillId="5" borderId="3" xfId="0" applyNumberFormat="1" applyFont="1" applyFill="1" applyBorder="1" applyAlignment="1">
      <alignment horizontal="center" vertical="top" wrapText="1"/>
    </xf>
    <xf numFmtId="49" fontId="2" fillId="5" borderId="4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6DC037"/>
      <rgbColor rgb="FFFFE06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1072436</xdr:colOff>
      <xdr:row>0</xdr:row>
      <xdr:rowOff>647700</xdr:rowOff>
    </xdr:from>
    <xdr:to>
      <xdr:col>5</xdr:col>
      <xdr:colOff>416224</xdr:colOff>
      <xdr:row>0</xdr:row>
      <xdr:rowOff>1889125</xdr:rowOff>
    </xdr:to>
    <xdr:pic>
      <xdr:nvPicPr>
        <xdr:cNvPr id="2" name="logo_farroupilha_bem_gauch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554299" y="647700"/>
          <a:ext cx="1755559" cy="1241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72831</xdr:colOff>
      <xdr:row>0</xdr:row>
      <xdr:rowOff>996652</xdr:rowOff>
    </xdr:from>
    <xdr:to>
      <xdr:col>15</xdr:col>
      <xdr:colOff>94934</xdr:colOff>
      <xdr:row>0</xdr:row>
      <xdr:rowOff>1714797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38771" y="996652"/>
          <a:ext cx="473924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ENTRADA - INFANTIL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1072436</xdr:colOff>
      <xdr:row>0</xdr:row>
      <xdr:rowOff>647700</xdr:rowOff>
    </xdr:from>
    <xdr:to>
      <xdr:col>5</xdr:col>
      <xdr:colOff>416224</xdr:colOff>
      <xdr:row>0</xdr:row>
      <xdr:rowOff>1889125</xdr:rowOff>
    </xdr:to>
    <xdr:pic>
      <xdr:nvPicPr>
        <xdr:cNvPr id="5" name="logo_farroupilha_bem_gaucha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554299" y="647700"/>
          <a:ext cx="1755559" cy="1241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528305</xdr:colOff>
      <xdr:row>0</xdr:row>
      <xdr:rowOff>996652</xdr:rowOff>
    </xdr:from>
    <xdr:to>
      <xdr:col>16</xdr:col>
      <xdr:colOff>288783</xdr:colOff>
      <xdr:row>0</xdr:row>
      <xdr:rowOff>1714797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651204" y="996652"/>
          <a:ext cx="473924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ENTRADA - MIRIM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1072436</xdr:colOff>
      <xdr:row>0</xdr:row>
      <xdr:rowOff>647700</xdr:rowOff>
    </xdr:from>
    <xdr:to>
      <xdr:col>4</xdr:col>
      <xdr:colOff>416224</xdr:colOff>
      <xdr:row>0</xdr:row>
      <xdr:rowOff>1889125</xdr:rowOff>
    </xdr:to>
    <xdr:pic>
      <xdr:nvPicPr>
        <xdr:cNvPr id="2" name="logo_farroupilha_bem_gaucha.jpg">
          <a:extLst>
            <a:ext uri="{FF2B5EF4-FFF2-40B4-BE49-F238E27FC236}">
              <a16:creationId xmlns:a16="http://schemas.microsoft.com/office/drawing/2014/main" id="{C931E952-2D68-B646-BAF9-7F93CFD41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555036" y="647700"/>
          <a:ext cx="1769488" cy="1241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411512</xdr:colOff>
      <xdr:row>0</xdr:row>
      <xdr:rowOff>996652</xdr:rowOff>
    </xdr:from>
    <xdr:to>
      <xdr:col>14</xdr:col>
      <xdr:colOff>394030</xdr:colOff>
      <xdr:row>0</xdr:row>
      <xdr:rowOff>1714797</xdr:rowOff>
    </xdr:to>
    <xdr:sp macro="" textlink="">
      <xdr:nvSpPr>
        <xdr:cNvPr id="3" name="Shape 12">
          <a:extLst>
            <a:ext uri="{FF2B5EF4-FFF2-40B4-BE49-F238E27FC236}">
              <a16:creationId xmlns:a16="http://schemas.microsoft.com/office/drawing/2014/main" id="{B50B9758-3160-9548-9214-5C32036B5CBC}"/>
            </a:ext>
          </a:extLst>
        </xdr:cNvPr>
        <xdr:cNvSpPr txBox="1"/>
      </xdr:nvSpPr>
      <xdr:spPr>
        <a:xfrm>
          <a:off x="4995057" y="996652"/>
          <a:ext cx="473924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SAÍDA -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MIRIM</a:t>
          </a: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1072436</xdr:colOff>
      <xdr:row>0</xdr:row>
      <xdr:rowOff>647700</xdr:rowOff>
    </xdr:from>
    <xdr:to>
      <xdr:col>5</xdr:col>
      <xdr:colOff>416224</xdr:colOff>
      <xdr:row>0</xdr:row>
      <xdr:rowOff>1889125</xdr:rowOff>
    </xdr:to>
    <xdr:pic>
      <xdr:nvPicPr>
        <xdr:cNvPr id="8" name="logo_farroupilha_bem_gauch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554299" y="647700"/>
          <a:ext cx="1755559" cy="1241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532172</xdr:colOff>
      <xdr:row>0</xdr:row>
      <xdr:rowOff>996652</xdr:rowOff>
    </xdr:from>
    <xdr:to>
      <xdr:col>16</xdr:col>
      <xdr:colOff>284915</xdr:colOff>
      <xdr:row>0</xdr:row>
      <xdr:rowOff>1714797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661620" y="996652"/>
          <a:ext cx="473924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ENTRADA - JUVENIL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1072436</xdr:colOff>
      <xdr:row>0</xdr:row>
      <xdr:rowOff>647700</xdr:rowOff>
    </xdr:from>
    <xdr:to>
      <xdr:col>5</xdr:col>
      <xdr:colOff>416224</xdr:colOff>
      <xdr:row>0</xdr:row>
      <xdr:rowOff>1889125</xdr:rowOff>
    </xdr:to>
    <xdr:pic>
      <xdr:nvPicPr>
        <xdr:cNvPr id="11" name="logo_farroupilha_bem_gaucha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554299" y="647700"/>
          <a:ext cx="1755559" cy="1241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545054</xdr:colOff>
      <xdr:row>0</xdr:row>
      <xdr:rowOff>996652</xdr:rowOff>
    </xdr:from>
    <xdr:to>
      <xdr:col>16</xdr:col>
      <xdr:colOff>272034</xdr:colOff>
      <xdr:row>0</xdr:row>
      <xdr:rowOff>1714797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4693721" y="996652"/>
          <a:ext cx="473924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SAÍDA - JUVENIL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1072436</xdr:colOff>
      <xdr:row>0</xdr:row>
      <xdr:rowOff>647700</xdr:rowOff>
    </xdr:from>
    <xdr:to>
      <xdr:col>5</xdr:col>
      <xdr:colOff>416224</xdr:colOff>
      <xdr:row>0</xdr:row>
      <xdr:rowOff>1889125</xdr:rowOff>
    </xdr:to>
    <xdr:pic>
      <xdr:nvPicPr>
        <xdr:cNvPr id="14" name="logo_farroupilha_bem_gaucha.jpg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554299" y="647700"/>
          <a:ext cx="1755559" cy="1241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545054</xdr:colOff>
      <xdr:row>0</xdr:row>
      <xdr:rowOff>996652</xdr:rowOff>
    </xdr:from>
    <xdr:to>
      <xdr:col>16</xdr:col>
      <xdr:colOff>272034</xdr:colOff>
      <xdr:row>0</xdr:row>
      <xdr:rowOff>1714797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4693721" y="996652"/>
          <a:ext cx="473924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ENTRADA - ADULTO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1072436</xdr:colOff>
      <xdr:row>0</xdr:row>
      <xdr:rowOff>647700</xdr:rowOff>
    </xdr:from>
    <xdr:to>
      <xdr:col>5</xdr:col>
      <xdr:colOff>416224</xdr:colOff>
      <xdr:row>0</xdr:row>
      <xdr:rowOff>1889125</xdr:rowOff>
    </xdr:to>
    <xdr:pic>
      <xdr:nvPicPr>
        <xdr:cNvPr id="17" name="logo_farroupilha_bem_gaucha.jpg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554299" y="647700"/>
          <a:ext cx="1755559" cy="1241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530447</xdr:colOff>
      <xdr:row>0</xdr:row>
      <xdr:rowOff>996652</xdr:rowOff>
    </xdr:from>
    <xdr:to>
      <xdr:col>15</xdr:col>
      <xdr:colOff>286640</xdr:colOff>
      <xdr:row>0</xdr:row>
      <xdr:rowOff>1714797</xdr:rowOff>
    </xdr:to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4660371" y="996652"/>
          <a:ext cx="473924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SAÍDA  - ADULTO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"/>
  <sheetViews>
    <sheetView showGridLines="0" tabSelected="1" zoomScale="133" workbookViewId="0">
      <selection activeCell="E11" sqref="E11"/>
    </sheetView>
  </sheetViews>
  <sheetFormatPr baseColWidth="10" defaultColWidth="16.33203125" defaultRowHeight="18" customHeight="1"/>
  <cols>
    <col min="1" max="1" width="1.5" style="19" customWidth="1"/>
    <col min="2" max="2" width="4.83203125" style="19" customWidth="1"/>
    <col min="3" max="3" width="19.33203125" style="19" customWidth="1"/>
    <col min="4" max="4" width="9" style="19" customWidth="1"/>
    <col min="5" max="5" width="7.5" style="19" customWidth="1"/>
    <col min="6" max="6" width="10.5" style="19" customWidth="1"/>
    <col min="7" max="8" width="8.5" style="19" customWidth="1"/>
    <col min="9" max="9" width="11.83203125" style="19" customWidth="1"/>
    <col min="10" max="10" width="10.33203125" style="19" customWidth="1"/>
    <col min="11" max="11" width="6.6640625" style="19" customWidth="1"/>
    <col min="12" max="12" width="7.5" style="19" customWidth="1"/>
    <col min="13" max="13" width="9.5" style="19" customWidth="1"/>
    <col min="14" max="14" width="7.1640625" style="19" customWidth="1"/>
    <col min="15" max="15" width="9" style="19" customWidth="1"/>
    <col min="16" max="16" width="11.83203125" style="19" customWidth="1"/>
    <col min="17" max="17" width="10.5" style="19" customWidth="1"/>
    <col min="18" max="18" width="8.33203125" style="19" customWidth="1"/>
    <col min="19" max="256" width="16.33203125" style="19" customWidth="1"/>
    <col min="257" max="16384" width="16.33203125" style="20"/>
  </cols>
  <sheetData>
    <row r="1" spans="1:18" ht="170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6.5" customHeight="1">
      <c r="A2" s="13"/>
      <c r="B2" s="36" t="s">
        <v>0</v>
      </c>
      <c r="C2" s="36" t="s">
        <v>1</v>
      </c>
      <c r="D2" s="38" t="s">
        <v>2</v>
      </c>
      <c r="E2" s="37"/>
      <c r="F2" s="37"/>
      <c r="G2" s="37"/>
      <c r="H2" s="37"/>
      <c r="I2" s="37"/>
      <c r="J2" s="37"/>
      <c r="K2" s="38" t="s">
        <v>3</v>
      </c>
      <c r="L2" s="37"/>
      <c r="M2" s="37"/>
      <c r="N2" s="37"/>
      <c r="O2" s="37"/>
      <c r="P2" s="37"/>
      <c r="Q2" s="37"/>
      <c r="R2" s="36" t="s">
        <v>4</v>
      </c>
    </row>
    <row r="3" spans="1:18" ht="34.25" customHeight="1">
      <c r="A3" s="13"/>
      <c r="B3" s="37"/>
      <c r="C3" s="37"/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37"/>
    </row>
    <row r="4" spans="1:18" ht="16.5" customHeight="1">
      <c r="A4" s="13"/>
      <c r="B4" s="27">
        <v>1</v>
      </c>
      <c r="C4" s="28" t="s">
        <v>12</v>
      </c>
      <c r="D4" s="16">
        <v>2.9</v>
      </c>
      <c r="E4" s="16">
        <v>1</v>
      </c>
      <c r="F4" s="16">
        <v>1</v>
      </c>
      <c r="G4" s="16">
        <v>2</v>
      </c>
      <c r="H4" s="16">
        <v>0.9</v>
      </c>
      <c r="I4" s="16">
        <v>1</v>
      </c>
      <c r="J4" s="16">
        <v>1</v>
      </c>
      <c r="K4" s="16"/>
      <c r="L4" s="16">
        <v>1</v>
      </c>
      <c r="M4" s="16">
        <v>1</v>
      </c>
      <c r="N4" s="16">
        <v>2</v>
      </c>
      <c r="O4" s="16">
        <v>0.9</v>
      </c>
      <c r="P4" s="16">
        <v>0.9</v>
      </c>
      <c r="Q4" s="16">
        <v>0.9</v>
      </c>
      <c r="R4" s="16">
        <f>D4+E4+F4+G4+H4+I4+J4+K4+L4+M4+N4+O4+P4+Q4</f>
        <v>16.5</v>
      </c>
    </row>
    <row r="5" spans="1:18" ht="18" customHeight="1">
      <c r="B5" s="15"/>
      <c r="C5" s="14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>
        <f t="shared" ref="R5:R6" si="0">D5+E5+F5+G5+H5+I5+J5+K5+L5+M5+N5+O5+P5+Q5</f>
        <v>0</v>
      </c>
    </row>
    <row r="6" spans="1:18" ht="18" customHeight="1">
      <c r="B6" s="15"/>
      <c r="C6" s="14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f t="shared" si="0"/>
        <v>0</v>
      </c>
    </row>
  </sheetData>
  <mergeCells count="5">
    <mergeCell ref="B2:B3"/>
    <mergeCell ref="C2:C3"/>
    <mergeCell ref="R2:R3"/>
    <mergeCell ref="K2:Q2"/>
    <mergeCell ref="D2:J2"/>
  </mergeCells>
  <pageMargins left="0.5" right="0.5" top="0.75" bottom="0.75" header="0.27777800000000002" footer="0.27777800000000002"/>
  <pageSetup scale="79" orientation="landscape" r:id="rId1"/>
  <headerFooter>
    <oddFooter>&amp;C&amp;"Helvetica,Regular"&amp;12&amp;K000000&amp;P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X10"/>
  <sheetViews>
    <sheetView showGridLines="0" zoomScale="126" workbookViewId="0">
      <selection activeCell="D4" sqref="D4:S10"/>
    </sheetView>
  </sheetViews>
  <sheetFormatPr baseColWidth="10" defaultColWidth="16.33203125" defaultRowHeight="18" customHeight="1"/>
  <cols>
    <col min="1" max="1" width="1.5" style="8" customWidth="1"/>
    <col min="2" max="2" width="4.83203125" style="8" customWidth="1"/>
    <col min="3" max="3" width="24.1640625" style="8" customWidth="1"/>
    <col min="4" max="4" width="6.33203125" style="8" customWidth="1"/>
    <col min="5" max="5" width="6.1640625" style="8" customWidth="1"/>
    <col min="6" max="6" width="9.1640625" style="8" customWidth="1"/>
    <col min="7" max="7" width="6.83203125" style="8" customWidth="1"/>
    <col min="8" max="8" width="7.33203125" style="8" customWidth="1"/>
    <col min="9" max="9" width="11.5" style="8" customWidth="1"/>
    <col min="10" max="10" width="11.33203125" style="8" customWidth="1"/>
    <col min="11" max="11" width="11.33203125" style="11" customWidth="1"/>
    <col min="12" max="12" width="6.33203125" style="8" customWidth="1"/>
    <col min="13" max="13" width="6.1640625" style="8" customWidth="1"/>
    <col min="14" max="14" width="8.5" style="8" customWidth="1"/>
    <col min="15" max="16" width="7.1640625" style="8" customWidth="1"/>
    <col min="17" max="17" width="11.83203125" style="8" customWidth="1"/>
    <col min="18" max="18" width="11.5" style="8" customWidth="1"/>
    <col min="19" max="19" width="11.5" style="11" customWidth="1"/>
    <col min="20" max="20" width="8.33203125" style="8" customWidth="1"/>
    <col min="21" max="258" width="16.33203125" style="8" customWidth="1"/>
  </cols>
  <sheetData>
    <row r="1" spans="2:20" ht="170" customHeight="1"/>
    <row r="2" spans="2:20" ht="16.5" customHeight="1">
      <c r="B2" s="39" t="s">
        <v>0</v>
      </c>
      <c r="C2" s="39" t="s">
        <v>1</v>
      </c>
      <c r="D2" s="42" t="s">
        <v>2</v>
      </c>
      <c r="E2" s="43"/>
      <c r="F2" s="43"/>
      <c r="G2" s="43"/>
      <c r="H2" s="43"/>
      <c r="I2" s="43"/>
      <c r="J2" s="43"/>
      <c r="K2" s="44"/>
      <c r="L2" s="42" t="s">
        <v>3</v>
      </c>
      <c r="M2" s="43"/>
      <c r="N2" s="43"/>
      <c r="O2" s="43"/>
      <c r="P2" s="43"/>
      <c r="Q2" s="43"/>
      <c r="R2" s="43"/>
      <c r="S2" s="44"/>
      <c r="T2" s="41" t="s">
        <v>4</v>
      </c>
    </row>
    <row r="3" spans="2:20" ht="34.25" customHeight="1">
      <c r="B3" s="40"/>
      <c r="C3" s="40"/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16</v>
      </c>
      <c r="L3" s="29" t="s">
        <v>5</v>
      </c>
      <c r="M3" s="29" t="s">
        <v>6</v>
      </c>
      <c r="N3" s="29" t="s">
        <v>7</v>
      </c>
      <c r="O3" s="29" t="s">
        <v>8</v>
      </c>
      <c r="P3" s="29" t="s">
        <v>9</v>
      </c>
      <c r="Q3" s="29" t="s">
        <v>10</v>
      </c>
      <c r="R3" s="29" t="s">
        <v>11</v>
      </c>
      <c r="S3" s="29" t="s">
        <v>16</v>
      </c>
      <c r="T3" s="40"/>
    </row>
    <row r="4" spans="2:20" ht="16.5" customHeight="1">
      <c r="B4" s="30">
        <v>1</v>
      </c>
      <c r="C4" s="31" t="s">
        <v>17</v>
      </c>
      <c r="D4" s="32">
        <v>2.9</v>
      </c>
      <c r="E4" s="32">
        <v>1</v>
      </c>
      <c r="F4" s="32">
        <v>1</v>
      </c>
      <c r="G4" s="32">
        <v>2</v>
      </c>
      <c r="H4" s="32">
        <v>0.9</v>
      </c>
      <c r="I4" s="32">
        <v>0.9</v>
      </c>
      <c r="J4" s="32">
        <v>0.9</v>
      </c>
      <c r="K4" s="32">
        <f>SUM(D4:J4)</f>
        <v>9.6000000000000014</v>
      </c>
      <c r="L4" s="32">
        <v>2.9</v>
      </c>
      <c r="M4" s="32">
        <v>1</v>
      </c>
      <c r="N4" s="32">
        <v>1</v>
      </c>
      <c r="O4" s="32">
        <v>2</v>
      </c>
      <c r="P4" s="32">
        <v>1</v>
      </c>
      <c r="Q4" s="32">
        <v>1</v>
      </c>
      <c r="R4" s="32">
        <v>1</v>
      </c>
      <c r="S4" s="32">
        <f>SUM(L4:R4)</f>
        <v>9.9</v>
      </c>
      <c r="T4" s="7">
        <f>S4+K4</f>
        <v>19.5</v>
      </c>
    </row>
    <row r="5" spans="2:20" ht="16.5" customHeight="1">
      <c r="B5" s="4">
        <v>2</v>
      </c>
      <c r="C5" s="1" t="s">
        <v>18</v>
      </c>
      <c r="D5" s="32">
        <v>2.7</v>
      </c>
      <c r="E5" s="32">
        <v>1</v>
      </c>
      <c r="F5" s="32">
        <v>1</v>
      </c>
      <c r="G5" s="32">
        <v>2</v>
      </c>
      <c r="H5" s="32">
        <v>0.7</v>
      </c>
      <c r="I5" s="32">
        <v>0.7</v>
      </c>
      <c r="J5" s="32">
        <v>0.7</v>
      </c>
      <c r="K5" s="32">
        <f>SUM(D5:J5)</f>
        <v>8.7999999999999989</v>
      </c>
      <c r="L5" s="32">
        <v>2.8</v>
      </c>
      <c r="M5" s="32">
        <v>1</v>
      </c>
      <c r="N5" s="32">
        <v>1</v>
      </c>
      <c r="O5" s="32">
        <v>2</v>
      </c>
      <c r="P5" s="32">
        <v>0.8</v>
      </c>
      <c r="Q5" s="32">
        <v>0.8</v>
      </c>
      <c r="R5" s="32">
        <v>0.8</v>
      </c>
      <c r="S5" s="32">
        <f>SUM(L5:R5)</f>
        <v>9.2000000000000011</v>
      </c>
      <c r="T5" s="7">
        <f>S5+K5</f>
        <v>18</v>
      </c>
    </row>
    <row r="6" spans="2:20" ht="18" customHeight="1">
      <c r="B6" s="4">
        <v>3</v>
      </c>
      <c r="C6" s="23" t="s">
        <v>20</v>
      </c>
      <c r="D6" s="32">
        <v>2.6</v>
      </c>
      <c r="E6" s="32">
        <v>1</v>
      </c>
      <c r="F6" s="32">
        <v>1</v>
      </c>
      <c r="G6" s="32">
        <v>2</v>
      </c>
      <c r="H6" s="32">
        <v>0.65</v>
      </c>
      <c r="I6" s="32">
        <v>0.65</v>
      </c>
      <c r="J6" s="32">
        <v>0.65</v>
      </c>
      <c r="K6" s="32">
        <f>SUM(D6:J6)</f>
        <v>8.5500000000000007</v>
      </c>
      <c r="L6" s="32">
        <v>2.9</v>
      </c>
      <c r="M6" s="32">
        <v>1</v>
      </c>
      <c r="N6" s="32">
        <v>1</v>
      </c>
      <c r="O6" s="32">
        <v>2</v>
      </c>
      <c r="P6" s="32">
        <v>0.8</v>
      </c>
      <c r="Q6" s="32">
        <v>0.8</v>
      </c>
      <c r="R6" s="32">
        <v>0.8</v>
      </c>
      <c r="S6" s="32">
        <f>SUM(L6:R6)</f>
        <v>9.3000000000000007</v>
      </c>
      <c r="T6" s="7">
        <f>S6+K6</f>
        <v>17.850000000000001</v>
      </c>
    </row>
    <row r="7" spans="2:20" ht="18" customHeight="1">
      <c r="B7" s="4">
        <v>4</v>
      </c>
      <c r="C7" s="23" t="s">
        <v>22</v>
      </c>
      <c r="D7" s="32">
        <v>2.7</v>
      </c>
      <c r="E7" s="32">
        <v>1</v>
      </c>
      <c r="F7" s="32">
        <v>1</v>
      </c>
      <c r="G7" s="32">
        <v>2</v>
      </c>
      <c r="H7" s="32">
        <v>0.7</v>
      </c>
      <c r="I7" s="32">
        <v>0.7</v>
      </c>
      <c r="J7" s="32">
        <v>0.7</v>
      </c>
      <c r="K7" s="32">
        <f>SUM(D7:J7)</f>
        <v>8.7999999999999989</v>
      </c>
      <c r="L7" s="32">
        <v>2.75</v>
      </c>
      <c r="M7" s="32">
        <v>1</v>
      </c>
      <c r="N7" s="32">
        <v>1</v>
      </c>
      <c r="O7" s="32">
        <v>2</v>
      </c>
      <c r="P7" s="32">
        <v>0.75</v>
      </c>
      <c r="Q7" s="32">
        <v>0.75</v>
      </c>
      <c r="R7" s="32">
        <v>0.75</v>
      </c>
      <c r="S7" s="32">
        <f>SUM(L7:R7)</f>
        <v>9</v>
      </c>
      <c r="T7" s="7">
        <f>S7+K7</f>
        <v>17.799999999999997</v>
      </c>
    </row>
    <row r="8" spans="2:20" ht="18" customHeight="1">
      <c r="B8" s="4"/>
      <c r="C8" s="23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7">
        <f t="shared" ref="T8:T10" si="0">S8+K8</f>
        <v>0</v>
      </c>
    </row>
    <row r="9" spans="2:20" ht="18" customHeight="1">
      <c r="B9" s="4"/>
      <c r="C9" s="23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7">
        <f t="shared" si="0"/>
        <v>0</v>
      </c>
    </row>
    <row r="10" spans="2:20" ht="18" customHeight="1">
      <c r="B10" s="4"/>
      <c r="C10" s="23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7">
        <f t="shared" si="0"/>
        <v>0</v>
      </c>
    </row>
  </sheetData>
  <sortState ref="C5:T7">
    <sortCondition descending="1" ref="T4:T7"/>
  </sortState>
  <mergeCells count="5">
    <mergeCell ref="B2:B3"/>
    <mergeCell ref="C2:C3"/>
    <mergeCell ref="T2:T3"/>
    <mergeCell ref="L2:S2"/>
    <mergeCell ref="D2:K2"/>
  </mergeCells>
  <pageMargins left="1" right="1" top="1" bottom="1" header="0.25" footer="0.25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F334-6595-A042-85A4-614BD23F3DD6}">
  <dimension ref="A1:IW9"/>
  <sheetViews>
    <sheetView zoomScale="125" workbookViewId="0">
      <selection activeCell="K2" sqref="K2:R2"/>
    </sheetView>
  </sheetViews>
  <sheetFormatPr baseColWidth="10" defaultColWidth="16.33203125" defaultRowHeight="18" customHeight="1"/>
  <cols>
    <col min="1" max="1" width="4.83203125" style="11" customWidth="1"/>
    <col min="2" max="2" width="19.33203125" style="11" customWidth="1"/>
    <col min="3" max="3" width="6.33203125" style="11" customWidth="1"/>
    <col min="4" max="4" width="6.1640625" style="11" customWidth="1"/>
    <col min="5" max="5" width="9.1640625" style="11" customWidth="1"/>
    <col min="6" max="6" width="6.83203125" style="11" customWidth="1"/>
    <col min="7" max="7" width="7.33203125" style="11" customWidth="1"/>
    <col min="8" max="8" width="11.5" style="11" customWidth="1"/>
    <col min="9" max="10" width="11.33203125" style="11" customWidth="1"/>
    <col min="11" max="11" width="6.33203125" style="11" customWidth="1"/>
    <col min="12" max="12" width="6.1640625" style="11" customWidth="1"/>
    <col min="13" max="13" width="8.5" style="11" customWidth="1"/>
    <col min="14" max="15" width="7.1640625" style="11" customWidth="1"/>
    <col min="16" max="16" width="11.83203125" style="11" customWidth="1"/>
    <col min="17" max="18" width="11.5" style="11" customWidth="1"/>
    <col min="19" max="19" width="8.33203125" style="11" customWidth="1"/>
    <col min="20" max="257" width="16.33203125" style="11"/>
  </cols>
  <sheetData>
    <row r="1" spans="1:19" ht="17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6.5" customHeight="1">
      <c r="A2" s="39" t="s">
        <v>0</v>
      </c>
      <c r="B2" s="39" t="s">
        <v>1</v>
      </c>
      <c r="C2" s="46" t="s">
        <v>2</v>
      </c>
      <c r="D2" s="47"/>
      <c r="E2" s="47"/>
      <c r="F2" s="47"/>
      <c r="G2" s="47"/>
      <c r="H2" s="47"/>
      <c r="I2" s="47"/>
      <c r="J2" s="48"/>
      <c r="K2" s="46" t="s">
        <v>2</v>
      </c>
      <c r="L2" s="47"/>
      <c r="M2" s="47"/>
      <c r="N2" s="47"/>
      <c r="O2" s="47"/>
      <c r="P2" s="47"/>
      <c r="Q2" s="47"/>
      <c r="R2" s="48"/>
      <c r="S2" s="41" t="s">
        <v>4</v>
      </c>
    </row>
    <row r="3" spans="1:19" ht="34.25" customHeight="1">
      <c r="A3" s="40"/>
      <c r="B3" s="40"/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29" t="s">
        <v>16</v>
      </c>
      <c r="K3" s="29" t="s">
        <v>5</v>
      </c>
      <c r="L3" s="29" t="s">
        <v>6</v>
      </c>
      <c r="M3" s="29" t="s">
        <v>7</v>
      </c>
      <c r="N3" s="29" t="s">
        <v>8</v>
      </c>
      <c r="O3" s="29" t="s">
        <v>9</v>
      </c>
      <c r="P3" s="29" t="s">
        <v>10</v>
      </c>
      <c r="Q3" s="29" t="s">
        <v>11</v>
      </c>
      <c r="R3" s="29" t="s">
        <v>16</v>
      </c>
      <c r="S3" s="40"/>
    </row>
    <row r="4" spans="1:19" ht="16.5" customHeight="1">
      <c r="A4" s="30">
        <v>1</v>
      </c>
      <c r="B4" s="31" t="s">
        <v>17</v>
      </c>
      <c r="C4" s="32">
        <v>2.9</v>
      </c>
      <c r="D4" s="32">
        <v>1</v>
      </c>
      <c r="E4" s="32">
        <v>1</v>
      </c>
      <c r="F4" s="32">
        <v>2</v>
      </c>
      <c r="G4" s="32">
        <v>0.9</v>
      </c>
      <c r="H4" s="32">
        <v>0.9</v>
      </c>
      <c r="I4" s="32">
        <v>0.9</v>
      </c>
      <c r="J4" s="32">
        <f>SUM(C4:I4)</f>
        <v>9.6000000000000014</v>
      </c>
      <c r="K4" s="32">
        <v>2.9</v>
      </c>
      <c r="L4" s="32">
        <v>1</v>
      </c>
      <c r="M4" s="32">
        <v>1</v>
      </c>
      <c r="N4" s="32">
        <v>2</v>
      </c>
      <c r="O4" s="32">
        <v>0.9</v>
      </c>
      <c r="P4" s="32">
        <v>0.9</v>
      </c>
      <c r="Q4" s="32">
        <v>0.9</v>
      </c>
      <c r="R4" s="32">
        <f>SUM(K4:Q4)</f>
        <v>9.6000000000000014</v>
      </c>
      <c r="S4" s="7">
        <f>C4+D4+E4+F4+G4+H4+I4+K4+L4+M4+N4+O4+P4+Q4</f>
        <v>19.199999999999996</v>
      </c>
    </row>
    <row r="5" spans="1:19" ht="18" customHeight="1">
      <c r="A5" s="4"/>
      <c r="B5" s="23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7">
        <f t="shared" ref="S5:S9" si="0">C5+D5+E5+F5+G5+H5+I5+K5+L5+M5+N5+O5+P5+Q5</f>
        <v>0</v>
      </c>
    </row>
    <row r="6" spans="1:19" ht="18" customHeight="1">
      <c r="A6" s="4"/>
      <c r="B6" s="23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7">
        <f t="shared" si="0"/>
        <v>0</v>
      </c>
    </row>
    <row r="7" spans="1:19" ht="18" customHeight="1">
      <c r="A7" s="4"/>
      <c r="B7" s="2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7">
        <f t="shared" si="0"/>
        <v>0</v>
      </c>
    </row>
    <row r="8" spans="1:19" ht="18" customHeight="1">
      <c r="A8" s="4"/>
      <c r="B8" s="23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7">
        <f t="shared" si="0"/>
        <v>0</v>
      </c>
    </row>
    <row r="9" spans="1:19" ht="18" customHeight="1">
      <c r="A9" s="4"/>
      <c r="B9" s="2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">
        <f t="shared" si="0"/>
        <v>0</v>
      </c>
    </row>
  </sheetData>
  <mergeCells count="6">
    <mergeCell ref="A1:S1"/>
    <mergeCell ref="A2:A3"/>
    <mergeCell ref="B2:B3"/>
    <mergeCell ref="C2:J2"/>
    <mergeCell ref="K2:R2"/>
    <mergeCell ref="S2:S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X13"/>
  <sheetViews>
    <sheetView showGridLines="0" zoomScale="131" workbookViewId="0">
      <selection activeCell="L2" sqref="L2:S2"/>
    </sheetView>
  </sheetViews>
  <sheetFormatPr baseColWidth="10" defaultColWidth="16.33203125" defaultRowHeight="18" customHeight="1"/>
  <cols>
    <col min="1" max="1" width="1.5" style="9" customWidth="1"/>
    <col min="2" max="2" width="4.83203125" style="9" customWidth="1"/>
    <col min="3" max="3" width="19.33203125" style="9" customWidth="1"/>
    <col min="4" max="4" width="6.33203125" style="9" customWidth="1"/>
    <col min="5" max="5" width="6.1640625" style="9" customWidth="1"/>
    <col min="6" max="6" width="9.1640625" style="9" customWidth="1"/>
    <col min="7" max="7" width="6.83203125" style="9" customWidth="1"/>
    <col min="8" max="8" width="7.33203125" style="9" customWidth="1"/>
    <col min="9" max="9" width="11.5" style="9" customWidth="1"/>
    <col min="10" max="10" width="11.33203125" style="9" customWidth="1"/>
    <col min="11" max="11" width="11.33203125" style="11" customWidth="1"/>
    <col min="12" max="12" width="6.33203125" style="9" customWidth="1"/>
    <col min="13" max="13" width="6.1640625" style="9" customWidth="1"/>
    <col min="14" max="14" width="8.5" style="9" customWidth="1"/>
    <col min="15" max="16" width="7.1640625" style="9" customWidth="1"/>
    <col min="17" max="17" width="11.83203125" style="9" customWidth="1"/>
    <col min="18" max="18" width="11.5" style="9" customWidth="1"/>
    <col min="19" max="19" width="11.5" style="11" customWidth="1"/>
    <col min="20" max="20" width="8.33203125" style="9" customWidth="1"/>
    <col min="21" max="258" width="16.33203125" style="9" customWidth="1"/>
  </cols>
  <sheetData>
    <row r="1" spans="2:20" ht="170" customHeight="1"/>
    <row r="2" spans="2:20" ht="16.5" customHeight="1">
      <c r="B2" s="39" t="s">
        <v>0</v>
      </c>
      <c r="C2" s="39" t="s">
        <v>1</v>
      </c>
      <c r="D2" s="46" t="s">
        <v>2</v>
      </c>
      <c r="E2" s="47"/>
      <c r="F2" s="47"/>
      <c r="G2" s="47"/>
      <c r="H2" s="47"/>
      <c r="I2" s="47"/>
      <c r="J2" s="47"/>
      <c r="K2" s="48"/>
      <c r="L2" s="46" t="s">
        <v>3</v>
      </c>
      <c r="M2" s="47"/>
      <c r="N2" s="47"/>
      <c r="O2" s="47"/>
      <c r="P2" s="47"/>
      <c r="Q2" s="47"/>
      <c r="R2" s="47"/>
      <c r="S2" s="48"/>
      <c r="T2" s="41" t="s">
        <v>4</v>
      </c>
    </row>
    <row r="3" spans="2:20" ht="34.25" customHeight="1">
      <c r="B3" s="40"/>
      <c r="C3" s="40"/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16</v>
      </c>
      <c r="L3" s="29" t="s">
        <v>5</v>
      </c>
      <c r="M3" s="29" t="s">
        <v>6</v>
      </c>
      <c r="N3" s="29" t="s">
        <v>7</v>
      </c>
      <c r="O3" s="29" t="s">
        <v>8</v>
      </c>
      <c r="P3" s="29" t="s">
        <v>9</v>
      </c>
      <c r="Q3" s="29" t="s">
        <v>10</v>
      </c>
      <c r="R3" s="29" t="s">
        <v>11</v>
      </c>
      <c r="S3" s="29" t="s">
        <v>16</v>
      </c>
      <c r="T3" s="40"/>
    </row>
    <row r="4" spans="2:20" ht="16.5" customHeight="1">
      <c r="B4" s="30">
        <v>1</v>
      </c>
      <c r="C4" s="31" t="s">
        <v>17</v>
      </c>
      <c r="D4" s="32">
        <v>2.93</v>
      </c>
      <c r="E4" s="32">
        <v>1</v>
      </c>
      <c r="F4" s="32">
        <v>1</v>
      </c>
      <c r="G4" s="32">
        <v>2</v>
      </c>
      <c r="H4" s="32">
        <v>0.93</v>
      </c>
      <c r="I4" s="32">
        <v>0.93</v>
      </c>
      <c r="J4" s="32">
        <v>0.93</v>
      </c>
      <c r="K4" s="32">
        <f>SUM(D4:J4)</f>
        <v>9.7199999999999989</v>
      </c>
      <c r="L4" s="32">
        <v>2.95</v>
      </c>
      <c r="M4" s="32">
        <v>1</v>
      </c>
      <c r="N4" s="32">
        <v>1</v>
      </c>
      <c r="O4" s="32">
        <v>2</v>
      </c>
      <c r="P4" s="32">
        <v>0.9</v>
      </c>
      <c r="Q4" s="32">
        <v>1</v>
      </c>
      <c r="R4" s="32">
        <v>1</v>
      </c>
      <c r="S4" s="32">
        <f>SUM(L4:R4)</f>
        <v>9.8500000000000014</v>
      </c>
      <c r="T4" s="7">
        <f>D4+E4+F4+G4+H4+I4+J4+L4+M4+N4+O4+P4+Q4+R4</f>
        <v>19.569999999999997</v>
      </c>
    </row>
    <row r="5" spans="2:20" ht="16.5" customHeight="1">
      <c r="B5" s="4">
        <v>2</v>
      </c>
      <c r="C5" s="1" t="s">
        <v>12</v>
      </c>
      <c r="D5" s="32">
        <v>2.9</v>
      </c>
      <c r="E5" s="32">
        <v>1</v>
      </c>
      <c r="F5" s="32">
        <v>1</v>
      </c>
      <c r="G5" s="32">
        <v>2</v>
      </c>
      <c r="H5" s="32">
        <v>0.9</v>
      </c>
      <c r="I5" s="32">
        <v>0.9</v>
      </c>
      <c r="J5" s="32">
        <v>0.9</v>
      </c>
      <c r="K5" s="32">
        <f>SUM(D5:J5)</f>
        <v>9.6000000000000014</v>
      </c>
      <c r="L5" s="32">
        <v>2.9</v>
      </c>
      <c r="M5" s="32">
        <v>1</v>
      </c>
      <c r="N5" s="32">
        <v>1</v>
      </c>
      <c r="O5" s="32">
        <v>2</v>
      </c>
      <c r="P5" s="32">
        <v>0.9</v>
      </c>
      <c r="Q5" s="32">
        <v>1</v>
      </c>
      <c r="R5" s="32">
        <v>1</v>
      </c>
      <c r="S5" s="32">
        <f>SUM(L5:R5)</f>
        <v>9.8000000000000007</v>
      </c>
      <c r="T5" s="7">
        <f>D5+E5+F5+G5+H5+I5+J5+L5+M5+N5+O5+P5+Q5+R5</f>
        <v>19.399999999999999</v>
      </c>
    </row>
    <row r="6" spans="2:20" ht="16.5" customHeight="1">
      <c r="B6" s="4">
        <v>3</v>
      </c>
      <c r="C6" s="1" t="s">
        <v>19</v>
      </c>
      <c r="D6" s="32">
        <v>2.8</v>
      </c>
      <c r="E6" s="32">
        <v>1</v>
      </c>
      <c r="F6" s="32">
        <v>1</v>
      </c>
      <c r="G6" s="32">
        <v>2</v>
      </c>
      <c r="H6" s="32">
        <v>0.8</v>
      </c>
      <c r="I6" s="32">
        <v>0.8</v>
      </c>
      <c r="J6" s="32">
        <v>0.8</v>
      </c>
      <c r="K6" s="32">
        <f>SUM(D6:J6)</f>
        <v>9.2000000000000011</v>
      </c>
      <c r="L6" s="32">
        <v>2.9</v>
      </c>
      <c r="M6" s="32">
        <v>1</v>
      </c>
      <c r="N6" s="32">
        <v>1</v>
      </c>
      <c r="O6" s="32">
        <v>2</v>
      </c>
      <c r="P6" s="32">
        <v>0.9</v>
      </c>
      <c r="Q6" s="32">
        <v>0.9</v>
      </c>
      <c r="R6" s="32">
        <v>0.9</v>
      </c>
      <c r="S6" s="32">
        <f>SUM(L6:R6)</f>
        <v>9.6000000000000014</v>
      </c>
      <c r="T6" s="7">
        <f>D6+E6+F6+G6+H6+I6+J6+L6+M6+N6+O6+P6+Q6+R6</f>
        <v>18.799999999999997</v>
      </c>
    </row>
    <row r="7" spans="2:20" ht="16.5" customHeight="1">
      <c r="B7" s="4">
        <v>4</v>
      </c>
      <c r="C7" s="1" t="s">
        <v>18</v>
      </c>
      <c r="D7" s="32">
        <v>2.7</v>
      </c>
      <c r="E7" s="32">
        <v>1</v>
      </c>
      <c r="F7" s="32">
        <v>1</v>
      </c>
      <c r="G7" s="32">
        <v>2</v>
      </c>
      <c r="H7" s="32">
        <v>0.7</v>
      </c>
      <c r="I7" s="32">
        <v>0.7</v>
      </c>
      <c r="J7" s="32">
        <v>0.7</v>
      </c>
      <c r="K7" s="32">
        <f>SUM(D7:J7)</f>
        <v>8.7999999999999989</v>
      </c>
      <c r="L7" s="32">
        <v>2.9</v>
      </c>
      <c r="M7" s="32">
        <v>1</v>
      </c>
      <c r="N7" s="32">
        <v>1</v>
      </c>
      <c r="O7" s="32">
        <v>2</v>
      </c>
      <c r="P7" s="32">
        <v>0.85</v>
      </c>
      <c r="Q7" s="32">
        <v>0.9</v>
      </c>
      <c r="R7" s="32">
        <v>0.9</v>
      </c>
      <c r="S7" s="32">
        <f>SUM(L7:R7)</f>
        <v>9.5500000000000007</v>
      </c>
      <c r="T7" s="7">
        <f>D7+E7+F7+G7+H7+I7+J7+L7+M7+N7+O7+P7+Q7+R7</f>
        <v>18.349999999999998</v>
      </c>
    </row>
    <row r="8" spans="2:20" ht="18" customHeight="1">
      <c r="B8" s="4">
        <v>5</v>
      </c>
      <c r="C8" s="23" t="s">
        <v>21</v>
      </c>
      <c r="D8" s="32">
        <v>2.8</v>
      </c>
      <c r="E8" s="32">
        <v>1</v>
      </c>
      <c r="F8" s="32">
        <v>1</v>
      </c>
      <c r="G8" s="32">
        <v>2</v>
      </c>
      <c r="H8" s="32">
        <v>0.7</v>
      </c>
      <c r="I8" s="32">
        <v>0.7</v>
      </c>
      <c r="J8" s="32">
        <v>0.7</v>
      </c>
      <c r="K8" s="32">
        <f>SUM(D8:J8)</f>
        <v>8.8999999999999986</v>
      </c>
      <c r="L8" s="32">
        <v>2.8</v>
      </c>
      <c r="M8" s="32">
        <v>1</v>
      </c>
      <c r="N8" s="32">
        <v>1</v>
      </c>
      <c r="O8" s="32">
        <v>2</v>
      </c>
      <c r="P8" s="32">
        <v>0.8</v>
      </c>
      <c r="Q8" s="32">
        <v>0.8</v>
      </c>
      <c r="R8" s="32">
        <v>0.8</v>
      </c>
      <c r="S8" s="32">
        <f>SUM(L8:R8)</f>
        <v>9.2000000000000011</v>
      </c>
      <c r="T8" s="7">
        <f>D8+E8+F8+G8+H8+I8+J8+L8+M8+N8+O8+P8+Q8+R8</f>
        <v>18.100000000000001</v>
      </c>
    </row>
    <row r="9" spans="2:20" ht="18" customHeight="1">
      <c r="B9" s="4"/>
      <c r="C9" s="23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7">
        <f t="shared" ref="T9:T13" si="0">D9+E9+F9+G9+H9+I9+J9+L9+M9+N9+O9+P9+Q9+R9</f>
        <v>0</v>
      </c>
    </row>
    <row r="10" spans="2:20" ht="18" customHeight="1">
      <c r="B10" s="4"/>
      <c r="C10" s="23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7">
        <f t="shared" si="0"/>
        <v>0</v>
      </c>
    </row>
    <row r="11" spans="2:20" ht="18" customHeight="1">
      <c r="B11" s="4"/>
      <c r="C11" s="23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7">
        <f t="shared" si="0"/>
        <v>0</v>
      </c>
    </row>
    <row r="12" spans="2:20" ht="18" customHeight="1">
      <c r="B12" s="4"/>
      <c r="C12" s="23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7">
        <f t="shared" si="0"/>
        <v>0</v>
      </c>
    </row>
    <row r="13" spans="2:20" ht="18" customHeight="1">
      <c r="B13" s="4"/>
      <c r="C13" s="23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7">
        <f t="shared" si="0"/>
        <v>0</v>
      </c>
    </row>
  </sheetData>
  <sortState ref="C5:T8">
    <sortCondition descending="1" ref="T4:T8"/>
  </sortState>
  <mergeCells count="5">
    <mergeCell ref="B2:B3"/>
    <mergeCell ref="C2:C3"/>
    <mergeCell ref="T2:T3"/>
    <mergeCell ref="D2:K2"/>
    <mergeCell ref="L2:S2"/>
  </mergeCells>
  <pageMargins left="1" right="1" top="1" bottom="1" header="0.25" footer="0.25"/>
  <pageSetup orientation="portrait"/>
  <headerFooter>
    <oddFooter>&amp;C&amp;"Helvetica,Regular"&amp;12&amp;K000000&amp;P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X9"/>
  <sheetViews>
    <sheetView showGridLines="0" topLeftCell="B1" zoomScale="142" workbookViewId="0">
      <selection activeCell="I11" sqref="I11"/>
    </sheetView>
  </sheetViews>
  <sheetFormatPr baseColWidth="10" defaultColWidth="16.33203125" defaultRowHeight="18" customHeight="1"/>
  <cols>
    <col min="1" max="1" width="1.5" style="10" customWidth="1"/>
    <col min="2" max="2" width="4.83203125" style="10" customWidth="1"/>
    <col min="3" max="3" width="19.33203125" style="10" customWidth="1"/>
    <col min="4" max="4" width="6.33203125" style="10" customWidth="1"/>
    <col min="5" max="5" width="6.1640625" style="10" customWidth="1"/>
    <col min="6" max="6" width="9.1640625" style="10" customWidth="1"/>
    <col min="7" max="7" width="6.83203125" style="10" customWidth="1"/>
    <col min="8" max="8" width="7.33203125" style="10" customWidth="1"/>
    <col min="9" max="9" width="11.5" style="10" customWidth="1"/>
    <col min="10" max="10" width="11.33203125" style="10" customWidth="1"/>
    <col min="11" max="11" width="11.33203125" style="11" customWidth="1"/>
    <col min="12" max="12" width="6.33203125" style="10" customWidth="1"/>
    <col min="13" max="13" width="6.1640625" style="10" customWidth="1"/>
    <col min="14" max="14" width="8.5" style="10" customWidth="1"/>
    <col min="15" max="16" width="7.1640625" style="10" customWidth="1"/>
    <col min="17" max="17" width="11.83203125" style="10" customWidth="1"/>
    <col min="18" max="18" width="11.5" style="10" customWidth="1"/>
    <col min="19" max="19" width="11.5" style="11" customWidth="1"/>
    <col min="20" max="20" width="8.33203125" style="10" customWidth="1"/>
    <col min="21" max="258" width="16.33203125" style="10" customWidth="1"/>
  </cols>
  <sheetData>
    <row r="1" spans="2:20" ht="170" customHeight="1"/>
    <row r="2" spans="2:20" ht="16.5" customHeight="1">
      <c r="B2" s="39" t="s">
        <v>0</v>
      </c>
      <c r="C2" s="39" t="s">
        <v>1</v>
      </c>
      <c r="D2" s="46" t="s">
        <v>2</v>
      </c>
      <c r="E2" s="47"/>
      <c r="F2" s="47"/>
      <c r="G2" s="47"/>
      <c r="H2" s="47"/>
      <c r="I2" s="47"/>
      <c r="J2" s="47"/>
      <c r="K2" s="48"/>
      <c r="L2" s="46" t="s">
        <v>3</v>
      </c>
      <c r="M2" s="47"/>
      <c r="N2" s="47"/>
      <c r="O2" s="47"/>
      <c r="P2" s="47"/>
      <c r="Q2" s="47"/>
      <c r="R2" s="47"/>
      <c r="S2" s="48"/>
      <c r="T2" s="49" t="s">
        <v>4</v>
      </c>
    </row>
    <row r="3" spans="2:20" ht="34.25" customHeight="1">
      <c r="B3" s="40"/>
      <c r="C3" s="40"/>
      <c r="D3" s="29" t="s">
        <v>5</v>
      </c>
      <c r="E3" s="29" t="s">
        <v>6</v>
      </c>
      <c r="F3" s="29" t="s">
        <v>7</v>
      </c>
      <c r="G3" s="29" t="s">
        <v>8</v>
      </c>
      <c r="H3" s="29" t="s">
        <v>13</v>
      </c>
      <c r="I3" s="29" t="s">
        <v>10</v>
      </c>
      <c r="J3" s="29" t="s">
        <v>11</v>
      </c>
      <c r="K3" s="29" t="s">
        <v>16</v>
      </c>
      <c r="L3" s="29" t="s">
        <v>5</v>
      </c>
      <c r="M3" s="29" t="s">
        <v>6</v>
      </c>
      <c r="N3" s="29" t="s">
        <v>7</v>
      </c>
      <c r="O3" s="29" t="s">
        <v>8</v>
      </c>
      <c r="P3" s="29" t="s">
        <v>9</v>
      </c>
      <c r="Q3" s="29" t="s">
        <v>10</v>
      </c>
      <c r="R3" s="29" t="s">
        <v>11</v>
      </c>
      <c r="S3" s="29" t="s">
        <v>16</v>
      </c>
      <c r="T3" s="50"/>
    </row>
    <row r="4" spans="2:20" ht="16.5" customHeight="1">
      <c r="B4" s="30">
        <v>1</v>
      </c>
      <c r="C4" s="31" t="s">
        <v>12</v>
      </c>
      <c r="D4" s="33">
        <v>2.9</v>
      </c>
      <c r="E4" s="33">
        <v>1</v>
      </c>
      <c r="F4" s="33">
        <v>1</v>
      </c>
      <c r="G4" s="33">
        <v>2</v>
      </c>
      <c r="H4" s="33">
        <v>0.9</v>
      </c>
      <c r="I4" s="33">
        <v>0.9</v>
      </c>
      <c r="J4" s="33">
        <v>0.9</v>
      </c>
      <c r="K4" s="33">
        <f>SUM(D4:J4)</f>
        <v>9.6000000000000014</v>
      </c>
      <c r="L4" s="33">
        <v>2.95</v>
      </c>
      <c r="M4" s="33">
        <v>1</v>
      </c>
      <c r="N4" s="33">
        <v>1</v>
      </c>
      <c r="O4" s="33">
        <v>2</v>
      </c>
      <c r="P4" s="33">
        <v>0.9</v>
      </c>
      <c r="Q4" s="33">
        <v>1</v>
      </c>
      <c r="R4" s="33">
        <v>1</v>
      </c>
      <c r="S4" s="33">
        <f>SUM(L4:R4)</f>
        <v>9.8500000000000014</v>
      </c>
      <c r="T4" s="7">
        <f>D4+E4+F4+G4+H4+I4+J4+L4+M4+N4+O4+P4+Q4+R4</f>
        <v>19.45</v>
      </c>
    </row>
    <row r="5" spans="2:20" ht="18" customHeight="1">
      <c r="B5" s="4">
        <v>2</v>
      </c>
      <c r="C5" s="12" t="s">
        <v>17</v>
      </c>
      <c r="D5" s="33">
        <v>2.85</v>
      </c>
      <c r="E5" s="33">
        <v>1</v>
      </c>
      <c r="F5" s="33">
        <v>1</v>
      </c>
      <c r="G5" s="33">
        <v>2</v>
      </c>
      <c r="H5" s="33">
        <v>0.85</v>
      </c>
      <c r="I5" s="33">
        <v>0.85</v>
      </c>
      <c r="J5" s="33">
        <v>0.85</v>
      </c>
      <c r="K5" s="33">
        <f t="shared" ref="K5" si="0">SUM(D5:J5)</f>
        <v>9.3999999999999986</v>
      </c>
      <c r="L5" s="33">
        <v>2.85</v>
      </c>
      <c r="M5" s="33">
        <v>1</v>
      </c>
      <c r="N5" s="33">
        <v>1</v>
      </c>
      <c r="O5" s="33">
        <v>2</v>
      </c>
      <c r="P5" s="33">
        <v>0.9</v>
      </c>
      <c r="Q5" s="33">
        <v>0.9</v>
      </c>
      <c r="R5" s="33">
        <v>0.9</v>
      </c>
      <c r="S5" s="33">
        <f t="shared" ref="S5" si="1">SUM(L5:R5)</f>
        <v>9.5500000000000007</v>
      </c>
      <c r="T5" s="7">
        <f t="shared" ref="T5:T9" si="2">D5+E5+F5+G5+H5+I5+J5+L5+M5+N5+O5+P5+Q5+R5</f>
        <v>18.949999999999996</v>
      </c>
    </row>
    <row r="6" spans="2:20" ht="18" customHeight="1">
      <c r="B6" s="4"/>
      <c r="C6" s="1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7">
        <f t="shared" si="2"/>
        <v>0</v>
      </c>
    </row>
    <row r="7" spans="2:20" ht="18" customHeight="1">
      <c r="B7" s="4"/>
      <c r="C7" s="1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7">
        <f t="shared" si="2"/>
        <v>0</v>
      </c>
    </row>
    <row r="8" spans="2:20" ht="18" customHeight="1">
      <c r="B8" s="4"/>
      <c r="C8" s="1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7">
        <f t="shared" si="2"/>
        <v>0</v>
      </c>
    </row>
    <row r="9" spans="2:20" ht="18" customHeight="1">
      <c r="B9" s="4"/>
      <c r="C9" s="1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7">
        <f t="shared" si="2"/>
        <v>0</v>
      </c>
    </row>
  </sheetData>
  <mergeCells count="5">
    <mergeCell ref="B2:B3"/>
    <mergeCell ref="C2:C3"/>
    <mergeCell ref="T2:T3"/>
    <mergeCell ref="D2:K2"/>
    <mergeCell ref="L2:S2"/>
  </mergeCells>
  <pageMargins left="1" right="1" top="1" bottom="1" header="0.25" footer="0.25"/>
  <pageSetup orientation="portrait"/>
  <headerFooter>
    <oddFooter>&amp;C&amp;"Helvetica,Regular"&amp;12&amp;K000000&amp;P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X9"/>
  <sheetViews>
    <sheetView showGridLines="0" zoomScale="132" workbookViewId="0">
      <selection activeCell="I14" sqref="I14"/>
    </sheetView>
  </sheetViews>
  <sheetFormatPr baseColWidth="10" defaultColWidth="16.33203125" defaultRowHeight="18" customHeight="1"/>
  <cols>
    <col min="1" max="1" width="1.5" style="17" customWidth="1"/>
    <col min="2" max="2" width="4.83203125" style="17" customWidth="1"/>
    <col min="3" max="3" width="19.33203125" style="17" customWidth="1"/>
    <col min="4" max="4" width="6.33203125" style="24" customWidth="1"/>
    <col min="5" max="5" width="6.1640625" style="24" customWidth="1"/>
    <col min="6" max="6" width="9.1640625" style="24" customWidth="1"/>
    <col min="7" max="7" width="6.83203125" style="24" customWidth="1"/>
    <col min="8" max="8" width="7.33203125" style="24" customWidth="1"/>
    <col min="9" max="9" width="11.5" style="24" customWidth="1"/>
    <col min="10" max="11" width="11.33203125" style="24" customWidth="1"/>
    <col min="12" max="12" width="6.33203125" style="24" customWidth="1"/>
    <col min="13" max="13" width="6.1640625" style="24" customWidth="1"/>
    <col min="14" max="14" width="8.5" style="24" customWidth="1"/>
    <col min="15" max="16" width="7.1640625" style="24" customWidth="1"/>
    <col min="17" max="17" width="11.83203125" style="24" customWidth="1"/>
    <col min="18" max="18" width="11.5" style="24" customWidth="1"/>
    <col min="19" max="19" width="12.1640625" style="24" customWidth="1"/>
    <col min="20" max="20" width="8.33203125" style="24" customWidth="1"/>
    <col min="21" max="258" width="16.33203125" style="17" customWidth="1"/>
    <col min="259" max="16384" width="16.33203125" style="18"/>
  </cols>
  <sheetData>
    <row r="1" spans="2:20" ht="170" customHeight="1"/>
    <row r="2" spans="2:20" ht="16.5" customHeight="1">
      <c r="B2" s="51" t="s">
        <v>0</v>
      </c>
      <c r="C2" s="51" t="s">
        <v>1</v>
      </c>
      <c r="D2" s="54" t="s">
        <v>2</v>
      </c>
      <c r="E2" s="55"/>
      <c r="F2" s="55"/>
      <c r="G2" s="55"/>
      <c r="H2" s="55"/>
      <c r="I2" s="55"/>
      <c r="J2" s="55"/>
      <c r="K2" s="56"/>
      <c r="L2" s="54" t="s">
        <v>3</v>
      </c>
      <c r="M2" s="55"/>
      <c r="N2" s="55"/>
      <c r="O2" s="55"/>
      <c r="P2" s="55"/>
      <c r="Q2" s="55"/>
      <c r="R2" s="55"/>
      <c r="S2" s="56"/>
      <c r="T2" s="51" t="s">
        <v>4</v>
      </c>
    </row>
    <row r="3" spans="2:20" ht="34.25" customHeight="1">
      <c r="B3" s="52"/>
      <c r="C3" s="52"/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4" t="s">
        <v>16</v>
      </c>
      <c r="L3" s="34" t="s">
        <v>5</v>
      </c>
      <c r="M3" s="34" t="s">
        <v>6</v>
      </c>
      <c r="N3" s="34" t="s">
        <v>7</v>
      </c>
      <c r="O3" s="34" t="s">
        <v>8</v>
      </c>
      <c r="P3" s="34" t="s">
        <v>9</v>
      </c>
      <c r="Q3" s="34" t="s">
        <v>10</v>
      </c>
      <c r="R3" s="34" t="s">
        <v>11</v>
      </c>
      <c r="S3" s="34" t="s">
        <v>16</v>
      </c>
      <c r="T3" s="53"/>
    </row>
    <row r="4" spans="2:20" ht="16.5" customHeight="1">
      <c r="B4" s="21">
        <v>1</v>
      </c>
      <c r="C4" s="22" t="s">
        <v>20</v>
      </c>
      <c r="D4" s="35">
        <v>2.9</v>
      </c>
      <c r="E4" s="35">
        <v>1</v>
      </c>
      <c r="F4" s="35">
        <v>1</v>
      </c>
      <c r="G4" s="35">
        <v>2</v>
      </c>
      <c r="H4" s="35">
        <v>0.9</v>
      </c>
      <c r="I4" s="35">
        <v>0.9</v>
      </c>
      <c r="J4" s="35">
        <v>0.9</v>
      </c>
      <c r="K4" s="35">
        <f>SUM(D4:J4)</f>
        <v>9.6000000000000014</v>
      </c>
      <c r="L4" s="35">
        <v>2.9</v>
      </c>
      <c r="M4" s="35">
        <v>1</v>
      </c>
      <c r="N4" s="35">
        <v>1</v>
      </c>
      <c r="O4" s="35">
        <v>2</v>
      </c>
      <c r="P4" s="35">
        <v>0.9</v>
      </c>
      <c r="Q4" s="35">
        <v>0.9</v>
      </c>
      <c r="R4" s="35">
        <v>0.9</v>
      </c>
      <c r="S4" s="35">
        <f>SUM(L4:R4)</f>
        <v>9.6000000000000014</v>
      </c>
      <c r="T4" s="25">
        <f>D4+E4+F4+G4+H4+I4+J4+L4+M4+N4+O4+P4+Q4+R4</f>
        <v>19.199999999999996</v>
      </c>
    </row>
    <row r="5" spans="2:20" ht="18" customHeight="1">
      <c r="B5" s="21"/>
      <c r="C5" s="22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25">
        <f t="shared" ref="T5:T9" si="0">D5+E5+F5+G5+H5+I5+J5+L5+M5+N5+O5+P5+Q5+R5</f>
        <v>0</v>
      </c>
    </row>
    <row r="6" spans="2:20" ht="18" customHeight="1">
      <c r="B6" s="21"/>
      <c r="C6" s="22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25">
        <f t="shared" si="0"/>
        <v>0</v>
      </c>
    </row>
    <row r="7" spans="2:20" ht="18" customHeight="1">
      <c r="B7" s="21"/>
      <c r="C7" s="22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25">
        <f t="shared" si="0"/>
        <v>0</v>
      </c>
    </row>
    <row r="8" spans="2:20" ht="18" customHeight="1">
      <c r="B8" s="21"/>
      <c r="C8" s="22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25">
        <f t="shared" si="0"/>
        <v>0</v>
      </c>
    </row>
    <row r="9" spans="2:20" ht="18" customHeight="1">
      <c r="B9" s="21"/>
      <c r="C9" s="22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25">
        <f t="shared" si="0"/>
        <v>0</v>
      </c>
    </row>
  </sheetData>
  <mergeCells count="5">
    <mergeCell ref="B2:B3"/>
    <mergeCell ref="C2:C3"/>
    <mergeCell ref="T2:T3"/>
    <mergeCell ref="D2:K2"/>
    <mergeCell ref="L2:S2"/>
  </mergeCells>
  <pageMargins left="1" right="1" top="1" bottom="1" header="0.25" footer="0.25"/>
  <pageSetup orientation="portrait"/>
  <headerFooter>
    <oddFooter>&amp;C&amp;"Helvetica,Regular"&amp;12&amp;K000000&amp;P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9"/>
  <sheetViews>
    <sheetView showGridLines="0" zoomScale="131" workbookViewId="0">
      <selection activeCell="J15" sqref="J15"/>
    </sheetView>
  </sheetViews>
  <sheetFormatPr baseColWidth="10" defaultColWidth="16.33203125" defaultRowHeight="18" customHeight="1"/>
  <cols>
    <col min="1" max="1" width="1.5" style="11" customWidth="1"/>
    <col min="2" max="2" width="4.83203125" style="11" customWidth="1"/>
    <col min="3" max="3" width="19.33203125" style="11" customWidth="1"/>
    <col min="4" max="4" width="6.33203125" style="11" customWidth="1"/>
    <col min="5" max="5" width="6.1640625" style="11" customWidth="1"/>
    <col min="6" max="6" width="9.1640625" style="11" customWidth="1"/>
    <col min="7" max="7" width="6.83203125" style="11" customWidth="1"/>
    <col min="8" max="8" width="7.33203125" style="11" customWidth="1"/>
    <col min="9" max="9" width="11.5" style="11" customWidth="1"/>
    <col min="10" max="10" width="11.33203125" style="11" customWidth="1"/>
    <col min="11" max="11" width="6.33203125" style="11" customWidth="1"/>
    <col min="12" max="12" width="6.1640625" style="11" customWidth="1"/>
    <col min="13" max="13" width="8.5" style="11" customWidth="1"/>
    <col min="14" max="15" width="7.1640625" style="11" customWidth="1"/>
    <col min="16" max="16" width="11.83203125" style="11" customWidth="1"/>
    <col min="17" max="17" width="11.5" style="11" customWidth="1"/>
    <col min="18" max="18" width="8.33203125" style="11" customWidth="1"/>
    <col min="19" max="256" width="16.33203125" style="11" customWidth="1"/>
  </cols>
  <sheetData>
    <row r="1" spans="2:18" ht="170" customHeight="1"/>
    <row r="2" spans="2:18" ht="16.5" customHeight="1">
      <c r="B2" s="57" t="s">
        <v>0</v>
      </c>
      <c r="C2" s="57" t="s">
        <v>1</v>
      </c>
      <c r="D2" s="59" t="s">
        <v>14</v>
      </c>
      <c r="E2" s="50"/>
      <c r="F2" s="50"/>
      <c r="G2" s="50"/>
      <c r="H2" s="50"/>
      <c r="I2" s="50"/>
      <c r="J2" s="50"/>
      <c r="K2" s="58" t="s">
        <v>15</v>
      </c>
      <c r="L2" s="50"/>
      <c r="M2" s="50"/>
      <c r="N2" s="50"/>
      <c r="O2" s="50"/>
      <c r="P2" s="50"/>
      <c r="Q2" s="50"/>
      <c r="R2" s="49" t="s">
        <v>4</v>
      </c>
    </row>
    <row r="3" spans="2:18" ht="34.25" customHeight="1">
      <c r="B3" s="50"/>
      <c r="C3" s="50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5</v>
      </c>
      <c r="L3" s="3" t="s">
        <v>6</v>
      </c>
      <c r="M3" s="3" t="s">
        <v>7</v>
      </c>
      <c r="N3" s="3" t="s">
        <v>8</v>
      </c>
      <c r="O3" s="3" t="s">
        <v>9</v>
      </c>
      <c r="P3" s="3" t="s">
        <v>10</v>
      </c>
      <c r="Q3" s="3" t="s">
        <v>11</v>
      </c>
      <c r="R3" s="50"/>
    </row>
    <row r="4" spans="2:18" ht="16.5" customHeight="1">
      <c r="B4" s="4"/>
      <c r="C4" s="1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7">
        <f>D4+E4+F4+G4+H4+I4+J4+K4+L4+M4+N4+O4+P4+Q4</f>
        <v>0</v>
      </c>
    </row>
    <row r="5" spans="2:18" ht="18" customHeight="1">
      <c r="B5" s="4"/>
      <c r="C5" s="12"/>
      <c r="D5" s="5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7">
        <f t="shared" ref="R5:R9" si="0">D5+E5+F5+G5+H5+I5+J5+K5+L5+M5+N5+O5+P5+Q5</f>
        <v>0</v>
      </c>
    </row>
    <row r="6" spans="2:18" ht="18" customHeight="1">
      <c r="B6" s="4"/>
      <c r="C6" s="12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2:18" ht="18" customHeight="1">
      <c r="B7" s="4"/>
      <c r="C7" s="12"/>
      <c r="D7" s="5"/>
      <c r="E7" s="5"/>
      <c r="F7" s="5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2:18" ht="18" customHeight="1">
      <c r="B8" s="4"/>
      <c r="C8" s="12"/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2:18" ht="18" customHeight="1">
      <c r="B9" s="4"/>
      <c r="C9" s="12"/>
      <c r="D9" s="5"/>
      <c r="E9" s="5"/>
      <c r="F9" s="5"/>
      <c r="G9" s="5"/>
      <c r="H9" s="5"/>
      <c r="I9" s="5"/>
      <c r="J9" s="5"/>
      <c r="K9" s="6"/>
      <c r="L9" s="6"/>
      <c r="M9" s="6"/>
      <c r="N9" s="6"/>
      <c r="O9" s="6"/>
      <c r="P9" s="6"/>
      <c r="Q9" s="6"/>
      <c r="R9" s="7">
        <f t="shared" si="0"/>
        <v>0</v>
      </c>
    </row>
  </sheetData>
  <mergeCells count="5">
    <mergeCell ref="B2:B3"/>
    <mergeCell ref="C2:C3"/>
    <mergeCell ref="R2:R3"/>
    <mergeCell ref="K2:Q2"/>
    <mergeCell ref="D2:J2"/>
  </mergeCells>
  <pageMargins left="1" right="1" top="1" bottom="1" header="0.25" footer="0.25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entrada infantil</vt:lpstr>
      <vt:lpstr>entrada mirim</vt:lpstr>
      <vt:lpstr>SAIDA MIRIM</vt:lpstr>
      <vt:lpstr>entrada juve</vt:lpstr>
      <vt:lpstr>saida juve</vt:lpstr>
      <vt:lpstr>entrada adulto</vt:lpstr>
      <vt:lpstr>saida adulto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Usuário do Microsoft Office</cp:lastModifiedBy>
  <cp:lastPrinted>2018-04-24T13:23:59Z</cp:lastPrinted>
  <dcterms:modified xsi:type="dcterms:W3CDTF">2019-09-19T12:59:00Z</dcterms:modified>
</cp:coreProperties>
</file>